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DAJIM\DAJIM2\Pole_CDE_PBQ\B-Marchés publics\3-Tvx et FCS\Maintenance\Maintenance CVC_GTC_GTB\Maintenance 2025\DCE\"/>
    </mc:Choice>
  </mc:AlternateContent>
  <bookViews>
    <workbookView xWindow="0" yWindow="0" windowWidth="28800" windowHeight="12000"/>
  </bookViews>
  <sheets>
    <sheet name=" Annexe AE 2a LOT1 PDA DPGF" sheetId="1" r:id="rId1"/>
    <sheet name=" Annexe AE 2b LOT1 BDR DPGF" sheetId="2" r:id="rId2"/>
  </sheets>
  <definedNames>
    <definedName name="_xlnm.Print_Area" localSheetId="0">' Annexe AE 2a LOT1 PDA DPGF'!$A$1:$I$13</definedName>
    <definedName name="_xlnm.Print_Area" localSheetId="1">' Annexe AE 2b LOT1 BDR DPGF'!$A$1:$I$13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I11" i="2"/>
  <c r="H11" i="2"/>
  <c r="I10" i="2"/>
  <c r="H10" i="2"/>
  <c r="I9" i="2"/>
  <c r="H9" i="2"/>
  <c r="I8" i="2"/>
  <c r="H8" i="2"/>
  <c r="I7" i="2"/>
  <c r="H7" i="2"/>
  <c r="I8" i="1"/>
  <c r="I9" i="1"/>
  <c r="I10" i="1"/>
  <c r="I11" i="1"/>
  <c r="I7" i="1"/>
  <c r="G12" i="1"/>
  <c r="F12" i="1"/>
  <c r="E12" i="1"/>
  <c r="D12" i="1"/>
  <c r="C12" i="1"/>
  <c r="B12" i="1"/>
  <c r="H9" i="1"/>
  <c r="H10" i="1"/>
  <c r="H11" i="1"/>
  <c r="H8" i="1"/>
  <c r="H7" i="1"/>
  <c r="H12" i="1" l="1"/>
  <c r="I12" i="1"/>
  <c r="I12" i="2"/>
  <c r="H12" i="2"/>
</calcChain>
</file>

<file path=xl/sharedStrings.xml><?xml version="1.0" encoding="utf-8"?>
<sst xmlns="http://schemas.openxmlformats.org/spreadsheetml/2006/main" count="42" uniqueCount="15">
  <si>
    <t>Domaine Technique</t>
  </si>
  <si>
    <t>CLIMATISATION</t>
  </si>
  <si>
    <t>TRAITEMENT D'AIR_VENTILATION</t>
  </si>
  <si>
    <t>DISTRIBUTION AERAULIQUE (hors nettoyage des gaines)</t>
  </si>
  <si>
    <t>TERMINAUX: CHAUFFAGE ET CLIMATISATION</t>
  </si>
  <si>
    <t>Maintenance Préventive</t>
  </si>
  <si>
    <t>Maintenance Corrective</t>
  </si>
  <si>
    <t>TOTAL</t>
  </si>
  <si>
    <t>en heures/an</t>
  </si>
  <si>
    <t>en €HT/an</t>
  </si>
  <si>
    <t>PRODUCTION / DISTRIBUTION DE CHAUFFAGE</t>
  </si>
  <si>
    <t>Pilotage / Conduite / Exploitation</t>
  </si>
  <si>
    <t>LOT 1          DECOMPOSITION DU PRIX GLOBAL ANNUEL ET FORFAITAIRE SITE Porte des Alpes et SITES RATTACHES.</t>
  </si>
  <si>
    <t xml:space="preserve">LOT 1           DECOMPOSITION DU PRIX GLOBAL ANNUEL ET FORFAITAIRE SITE Berges du Rhône et SITES RATTACHES.   </t>
  </si>
  <si>
    <t>Lot 1 : Maintenance et exploitation des installations de chauffage, de ventilation, de climatisation et de traitement d’air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</si>
</sst>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4" fillId="4" borderId="9" xfId="0" applyFont="1" applyFill="1" applyBorder="1" applyAlignment="1">
      <alignment horizontal="center" vertical="center" wrapText="1"/>
    </xf>
    <xf numFmtId="0" fontId="6" fillId="0" borderId="0" xfId="0" applyFont="1"/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4" fontId="4" fillId="3" borderId="11" xfId="0" applyNumberFormat="1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27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4" borderId="21" xfId="0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zoomScale="85" zoomScaleNormal="85" workbookViewId="0">
      <selection activeCell="D8" sqref="D8"/>
    </sheetView>
  </sheetViews>
  <sheetFormatPr baseColWidth="10" defaultColWidth="11.42578125" defaultRowHeight="14.25" x14ac:dyDescent="0.2"/>
  <cols>
    <col min="1" max="1" width="55.140625" style="1" customWidth="1"/>
    <col min="2" max="9" width="20.5703125" style="1" customWidth="1"/>
    <col min="10" max="16384" width="11.42578125" style="1"/>
  </cols>
  <sheetData>
    <row r="1" spans="1:9" ht="29.45" customHeight="1" x14ac:dyDescent="0.2">
      <c r="A1" s="34" t="s">
        <v>14</v>
      </c>
      <c r="B1" s="34"/>
      <c r="C1" s="34"/>
      <c r="D1" s="34"/>
      <c r="E1" s="34"/>
      <c r="F1" s="34"/>
      <c r="G1" s="34"/>
      <c r="H1" s="34"/>
      <c r="I1" s="34"/>
    </row>
    <row r="2" spans="1:9" ht="31.5" customHeight="1" x14ac:dyDescent="0.2">
      <c r="A2" s="35" t="s">
        <v>12</v>
      </c>
      <c r="B2" s="35"/>
      <c r="C2" s="35"/>
      <c r="D2" s="35"/>
      <c r="E2" s="35"/>
      <c r="F2" s="35"/>
      <c r="G2" s="35"/>
      <c r="H2" s="35"/>
      <c r="I2" s="35"/>
    </row>
    <row r="4" spans="1:9" ht="15" thickBot="1" x14ac:dyDescent="0.25"/>
    <row r="5" spans="1:9" s="3" customFormat="1" ht="31.5" customHeight="1" x14ac:dyDescent="0.25">
      <c r="A5" s="42" t="s">
        <v>0</v>
      </c>
      <c r="B5" s="36" t="s">
        <v>11</v>
      </c>
      <c r="C5" s="37"/>
      <c r="D5" s="38" t="s">
        <v>5</v>
      </c>
      <c r="E5" s="38"/>
      <c r="F5" s="39" t="s">
        <v>6</v>
      </c>
      <c r="G5" s="38"/>
      <c r="H5" s="40" t="s">
        <v>7</v>
      </c>
      <c r="I5" s="41"/>
    </row>
    <row r="6" spans="1:9" ht="42" customHeight="1" thickBot="1" x14ac:dyDescent="0.25">
      <c r="A6" s="43"/>
      <c r="B6" s="4" t="s">
        <v>8</v>
      </c>
      <c r="C6" s="5" t="s">
        <v>9</v>
      </c>
      <c r="D6" s="7" t="s">
        <v>8</v>
      </c>
      <c r="E6" s="6" t="s">
        <v>9</v>
      </c>
      <c r="F6" s="4" t="s">
        <v>8</v>
      </c>
      <c r="G6" s="13" t="s">
        <v>9</v>
      </c>
      <c r="H6" s="15" t="s">
        <v>8</v>
      </c>
      <c r="I6" s="11" t="s">
        <v>9</v>
      </c>
    </row>
    <row r="7" spans="1:9" ht="110.25" customHeight="1" x14ac:dyDescent="0.2">
      <c r="A7" s="8" t="s">
        <v>10</v>
      </c>
      <c r="B7" s="19"/>
      <c r="C7" s="20"/>
      <c r="D7" s="20"/>
      <c r="E7" s="20"/>
      <c r="F7" s="20"/>
      <c r="G7" s="21"/>
      <c r="H7" s="22" t="str">
        <f>IF(B7="","",B7+D7+F7)</f>
        <v/>
      </c>
      <c r="I7" s="23" t="str">
        <f>IF(C7="","",C7+E7+G7)</f>
        <v/>
      </c>
    </row>
    <row r="8" spans="1:9" ht="110.25" customHeight="1" x14ac:dyDescent="0.2">
      <c r="A8" s="9" t="s">
        <v>1</v>
      </c>
      <c r="B8" s="24"/>
      <c r="C8" s="25"/>
      <c r="D8" s="25"/>
      <c r="E8" s="25"/>
      <c r="F8" s="25"/>
      <c r="G8" s="25"/>
      <c r="H8" s="22" t="str">
        <f>IF(B8="","",B8+D8+F8)</f>
        <v/>
      </c>
      <c r="I8" s="23" t="str">
        <f t="shared" ref="I8:I11" si="0">IF(C8="","",C8+E8+G8)</f>
        <v/>
      </c>
    </row>
    <row r="9" spans="1:9" ht="110.25" customHeight="1" x14ac:dyDescent="0.2">
      <c r="A9" s="9" t="s">
        <v>2</v>
      </c>
      <c r="B9" s="24"/>
      <c r="C9" s="25"/>
      <c r="D9" s="25"/>
      <c r="E9" s="25"/>
      <c r="F9" s="25"/>
      <c r="G9" s="25"/>
      <c r="H9" s="22" t="str">
        <f t="shared" ref="H9:H11" si="1">IF(B9="","",B9+D9+F9)</f>
        <v/>
      </c>
      <c r="I9" s="23" t="str">
        <f t="shared" si="0"/>
        <v/>
      </c>
    </row>
    <row r="10" spans="1:9" ht="110.25" customHeight="1" x14ac:dyDescent="0.2">
      <c r="A10" s="9" t="s">
        <v>3</v>
      </c>
      <c r="B10" s="24"/>
      <c r="C10" s="25"/>
      <c r="D10" s="25"/>
      <c r="E10" s="25"/>
      <c r="F10" s="25"/>
      <c r="G10" s="25"/>
      <c r="H10" s="22" t="str">
        <f t="shared" si="1"/>
        <v/>
      </c>
      <c r="I10" s="23" t="str">
        <f t="shared" si="0"/>
        <v/>
      </c>
    </row>
    <row r="11" spans="1:9" ht="110.25" customHeight="1" x14ac:dyDescent="0.2">
      <c r="A11" s="9" t="s">
        <v>4</v>
      </c>
      <c r="B11" s="24"/>
      <c r="C11" s="25"/>
      <c r="D11" s="25"/>
      <c r="E11" s="25"/>
      <c r="F11" s="25"/>
      <c r="G11" s="25"/>
      <c r="H11" s="22" t="str">
        <f t="shared" si="1"/>
        <v/>
      </c>
      <c r="I11" s="23" t="str">
        <f t="shared" si="0"/>
        <v/>
      </c>
    </row>
    <row r="12" spans="1:9" ht="110.25" customHeight="1" thickBot="1" x14ac:dyDescent="0.25">
      <c r="A12" s="2" t="s">
        <v>7</v>
      </c>
      <c r="B12" s="10" t="str">
        <f t="shared" ref="B12:G12" si="2">IF(B7="","",B7+B8+B9+B10+B11)</f>
        <v/>
      </c>
      <c r="C12" s="10" t="str">
        <f t="shared" si="2"/>
        <v/>
      </c>
      <c r="D12" s="10" t="str">
        <f t="shared" si="2"/>
        <v/>
      </c>
      <c r="E12" s="10" t="str">
        <f t="shared" si="2"/>
        <v/>
      </c>
      <c r="F12" s="10" t="str">
        <f t="shared" si="2"/>
        <v/>
      </c>
      <c r="G12" s="14" t="str">
        <f t="shared" si="2"/>
        <v/>
      </c>
      <c r="H12" s="26" t="str">
        <f>IF(H7="","",SUM(H7:H11))</f>
        <v/>
      </c>
      <c r="I12" s="27" t="str">
        <f>IF(I7="","",SUM(I7:I11))</f>
        <v/>
      </c>
    </row>
  </sheetData>
  <mergeCells count="7">
    <mergeCell ref="A1:I1"/>
    <mergeCell ref="A2:I2"/>
    <mergeCell ref="B5:C5"/>
    <mergeCell ref="D5:E5"/>
    <mergeCell ref="F5:G5"/>
    <mergeCell ref="H5:I5"/>
    <mergeCell ref="A5:A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r:id="rId1"/>
  <headerFooter>
    <oddHeader>&amp;A</oddHeader>
    <oddFooter>&amp;LMarché d’Exploitation et de maintenance des installations de chauffage-ventilation-climatisation-Traitement d’air et marché de maintenance et de travaux des installations d’automatisme et supervision de l’Université Lyon 2 Annexes AE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zoomScale="85" zoomScaleNormal="85" workbookViewId="0">
      <selection activeCell="C7" sqref="C7"/>
    </sheetView>
  </sheetViews>
  <sheetFormatPr baseColWidth="10" defaultColWidth="11.42578125" defaultRowHeight="14.25" x14ac:dyDescent="0.2"/>
  <cols>
    <col min="1" max="1" width="55.140625" style="1" customWidth="1"/>
    <col min="2" max="9" width="20.5703125" style="1" customWidth="1"/>
    <col min="10" max="16384" width="11.42578125" style="1"/>
  </cols>
  <sheetData>
    <row r="1" spans="1:9" ht="42.75" customHeight="1" x14ac:dyDescent="0.2">
      <c r="A1" s="34" t="s">
        <v>14</v>
      </c>
      <c r="B1" s="34"/>
      <c r="C1" s="34"/>
      <c r="D1" s="34"/>
      <c r="E1" s="34"/>
      <c r="F1" s="34"/>
      <c r="G1" s="34"/>
      <c r="H1" s="34"/>
      <c r="I1" s="34"/>
    </row>
    <row r="2" spans="1:9" ht="31.5" customHeight="1" x14ac:dyDescent="0.2">
      <c r="A2" s="35" t="s">
        <v>13</v>
      </c>
      <c r="B2" s="35"/>
      <c r="C2" s="35"/>
      <c r="D2" s="35"/>
      <c r="E2" s="35"/>
      <c r="F2" s="35"/>
      <c r="G2" s="35"/>
      <c r="H2" s="35"/>
      <c r="I2" s="35"/>
    </row>
    <row r="4" spans="1:9" ht="15" thickBot="1" x14ac:dyDescent="0.25"/>
    <row r="5" spans="1:9" s="3" customFormat="1" ht="31.5" customHeight="1" x14ac:dyDescent="0.25">
      <c r="A5" s="42" t="s">
        <v>0</v>
      </c>
      <c r="B5" s="36" t="s">
        <v>11</v>
      </c>
      <c r="C5" s="37"/>
      <c r="D5" s="38" t="s">
        <v>5</v>
      </c>
      <c r="E5" s="38"/>
      <c r="F5" s="39" t="s">
        <v>6</v>
      </c>
      <c r="G5" s="38"/>
      <c r="H5" s="40" t="s">
        <v>7</v>
      </c>
      <c r="I5" s="41"/>
    </row>
    <row r="6" spans="1:9" ht="42" customHeight="1" thickBot="1" x14ac:dyDescent="0.25">
      <c r="A6" s="44"/>
      <c r="B6" s="16" t="s">
        <v>8</v>
      </c>
      <c r="C6" s="17" t="s">
        <v>9</v>
      </c>
      <c r="D6" s="12" t="s">
        <v>8</v>
      </c>
      <c r="E6" s="13" t="s">
        <v>9</v>
      </c>
      <c r="F6" s="16" t="s">
        <v>8</v>
      </c>
      <c r="G6" s="13" t="s">
        <v>9</v>
      </c>
      <c r="H6" s="15" t="s">
        <v>8</v>
      </c>
      <c r="I6" s="11" t="s">
        <v>9</v>
      </c>
    </row>
    <row r="7" spans="1:9" ht="110.25" customHeight="1" x14ac:dyDescent="0.2">
      <c r="A7" s="8" t="s">
        <v>10</v>
      </c>
      <c r="B7" s="28"/>
      <c r="C7" s="20"/>
      <c r="D7" s="20"/>
      <c r="E7" s="20"/>
      <c r="F7" s="20"/>
      <c r="G7" s="29"/>
      <c r="H7" s="30" t="str">
        <f>IF(B7="","",B7+D7+F7)</f>
        <v/>
      </c>
      <c r="I7" s="31" t="str">
        <f>IF(C7="","",C7+E7+G7)</f>
        <v/>
      </c>
    </row>
    <row r="8" spans="1:9" ht="110.25" customHeight="1" x14ac:dyDescent="0.2">
      <c r="A8" s="9" t="s">
        <v>1</v>
      </c>
      <c r="B8" s="32"/>
      <c r="C8" s="32"/>
      <c r="D8" s="32"/>
      <c r="E8" s="32"/>
      <c r="F8" s="32"/>
      <c r="G8" s="32"/>
      <c r="H8" s="22" t="str">
        <f>IF(B8="","",B8+D8+F8)</f>
        <v/>
      </c>
      <c r="I8" s="23" t="str">
        <f t="shared" ref="I8:I11" si="0">IF(C8="","",C8+E8+G8)</f>
        <v/>
      </c>
    </row>
    <row r="9" spans="1:9" ht="110.25" customHeight="1" x14ac:dyDescent="0.2">
      <c r="A9" s="9" t="s">
        <v>2</v>
      </c>
      <c r="B9" s="32"/>
      <c r="C9" s="32"/>
      <c r="D9" s="32"/>
      <c r="E9" s="32"/>
      <c r="F9" s="32"/>
      <c r="G9" s="32"/>
      <c r="H9" s="22" t="str">
        <f t="shared" ref="H9:H11" si="1">IF(B9="","",B9+D9+F9)</f>
        <v/>
      </c>
      <c r="I9" s="23" t="str">
        <f t="shared" si="0"/>
        <v/>
      </c>
    </row>
    <row r="10" spans="1:9" ht="110.25" customHeight="1" x14ac:dyDescent="0.2">
      <c r="A10" s="9" t="s">
        <v>3</v>
      </c>
      <c r="B10" s="32"/>
      <c r="C10" s="32"/>
      <c r="D10" s="32"/>
      <c r="E10" s="32"/>
      <c r="F10" s="32"/>
      <c r="G10" s="32"/>
      <c r="H10" s="22" t="str">
        <f t="shared" si="1"/>
        <v/>
      </c>
      <c r="I10" s="23" t="str">
        <f t="shared" si="0"/>
        <v/>
      </c>
    </row>
    <row r="11" spans="1:9" ht="110.25" customHeight="1" x14ac:dyDescent="0.2">
      <c r="A11" s="9" t="s">
        <v>4</v>
      </c>
      <c r="B11" s="32"/>
      <c r="C11" s="32"/>
      <c r="D11" s="32"/>
      <c r="E11" s="32"/>
      <c r="F11" s="32"/>
      <c r="G11" s="32"/>
      <c r="H11" s="22" t="str">
        <f t="shared" si="1"/>
        <v/>
      </c>
      <c r="I11" s="23" t="str">
        <f t="shared" si="0"/>
        <v/>
      </c>
    </row>
    <row r="12" spans="1:9" ht="110.25" customHeight="1" thickBot="1" x14ac:dyDescent="0.3">
      <c r="A12" s="2" t="s">
        <v>7</v>
      </c>
      <c r="B12" s="10" t="str">
        <f t="shared" ref="B12:G12" si="2">IF(B7="","",B7+B8+B9+B10+B11)</f>
        <v/>
      </c>
      <c r="C12" s="10" t="str">
        <f t="shared" si="2"/>
        <v/>
      </c>
      <c r="D12" s="10" t="str">
        <f t="shared" si="2"/>
        <v/>
      </c>
      <c r="E12" s="10" t="str">
        <f t="shared" si="2"/>
        <v/>
      </c>
      <c r="F12" s="10" t="str">
        <f t="shared" si="2"/>
        <v/>
      </c>
      <c r="G12" s="14" t="str">
        <f t="shared" si="2"/>
        <v/>
      </c>
      <c r="H12" s="18" t="str">
        <f>IF(H7="","",SUM(H7:H11))</f>
        <v/>
      </c>
      <c r="I12" s="33" t="str">
        <f>IF(I7="","",SUM(I7:I11))</f>
        <v/>
      </c>
    </row>
  </sheetData>
  <mergeCells count="7">
    <mergeCell ref="A1:I1"/>
    <mergeCell ref="A2:I2"/>
    <mergeCell ref="A5:A6"/>
    <mergeCell ref="B5:C5"/>
    <mergeCell ref="D5:E5"/>
    <mergeCell ref="F5:G5"/>
    <mergeCell ref="H5:I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landscape" r:id="rId1"/>
  <headerFooter>
    <oddHeader>&amp;A</oddHeader>
    <oddFooter>&amp;LMarché d’Exploitation et de maintenance des installations de chauffage-ventilation-climatisation-Traitement d’air et marché de maintenance et de travaux des installations d’automatisme et supervision de l’Université Lyon 2 Annexes AE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 Annexe AE 2a LOT1 PDA DPGF</vt:lpstr>
      <vt:lpstr> Annexe AE 2b LOT1 BDR DPGF</vt:lpstr>
      <vt:lpstr>' Annexe AE 2a LOT1 PDA DPGF'!Zone_d_impression</vt:lpstr>
      <vt:lpstr>' Annexe AE 2b LOT1 BDR DPGF'!Zone_d_impression</vt:lpstr>
    </vt:vector>
  </TitlesOfParts>
  <Company>Université Lumière Lyon 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Allouard</dc:creator>
  <cp:lastModifiedBy>Nicolas Greco</cp:lastModifiedBy>
  <cp:lastPrinted>2024-12-17T09:49:55Z</cp:lastPrinted>
  <dcterms:created xsi:type="dcterms:W3CDTF">2021-01-18T14:34:56Z</dcterms:created>
  <dcterms:modified xsi:type="dcterms:W3CDTF">2025-02-03T11:56:56Z</dcterms:modified>
</cp:coreProperties>
</file>